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96" windowWidth="19580" windowHeight="1506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<sst xmlns="http://schemas.openxmlformats.org/spreadsheetml/2006/main" count="174" uniqueCount="13">
  <si>
    <t>+</t>
  </si>
  <si>
    <t>=</t>
  </si>
  <si>
    <t>richtig</t>
  </si>
  <si>
    <t>–</t>
  </si>
  <si>
    <t>·</t>
  </si>
  <si>
    <t>:</t>
  </si>
  <si>
    <t>Gruppe</t>
  </si>
  <si>
    <t>A</t>
  </si>
  <si>
    <t>B</t>
  </si>
  <si>
    <t>LÖSUNG</t>
  </si>
  <si>
    <t>Das angegebene Ergebnis ist</t>
  </si>
  <si>
    <t>zu klein</t>
  </si>
  <si>
    <t>zu groß</t>
  </si>
</sst>
</file>

<file path=xl/styles.xml><?xml version="1.0" encoding="utf-8"?>
<styleSheet xmlns="http://schemas.openxmlformats.org/spreadsheetml/2006/main">
  <numFmts count="1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sz val="12"/>
      <color indexed="9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0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6" fontId="7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8" xfId="0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8" fontId="7" fillId="0" borderId="7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69" fontId="7" fillId="0" borderId="2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41"/>
  <sheetViews>
    <sheetView tabSelected="1" zoomScale="75" zoomScaleNormal="75" workbookViewId="0" topLeftCell="A1">
      <selection activeCell="O24" sqref="O24"/>
    </sheetView>
  </sheetViews>
  <sheetFormatPr defaultColWidth="11.5546875" defaultRowHeight="15"/>
  <cols>
    <col min="1" max="1" width="2.5546875" style="0" customWidth="1"/>
    <col min="2" max="2" width="6.99609375" style="0" customWidth="1"/>
    <col min="3" max="3" width="4.4453125" style="0" customWidth="1"/>
    <col min="4" max="4" width="6.3359375" style="0" customWidth="1"/>
    <col min="5" max="5" width="2.99609375" style="0" customWidth="1"/>
    <col min="6" max="6" width="6.3359375" style="0" customWidth="1"/>
    <col min="7" max="7" width="5.88671875" style="0" customWidth="1"/>
    <col min="8" max="8" width="2.99609375" style="0" customWidth="1"/>
    <col min="9" max="11" width="5.6640625" style="0" customWidth="1"/>
    <col min="12" max="12" width="6.4453125" style="0" customWidth="1"/>
    <col min="13" max="13" width="5.5546875" style="0" customWidth="1"/>
    <col min="14" max="14" width="1.99609375" style="0" customWidth="1"/>
    <col min="15" max="15" width="7.3359375" style="0" customWidth="1"/>
    <col min="16" max="16" width="3.88671875" style="0" customWidth="1"/>
    <col min="17" max="17" width="5.99609375" style="0" customWidth="1"/>
    <col min="18" max="18" width="4.4453125" style="0" customWidth="1"/>
    <col min="19" max="19" width="5.99609375" style="0" customWidth="1"/>
    <col min="20" max="20" width="6.6640625" style="0" customWidth="1"/>
    <col min="21" max="21" width="3.4453125" style="0" customWidth="1"/>
    <col min="22" max="24" width="5.6640625" style="0" customWidth="1"/>
    <col min="25" max="25" width="9.5546875" style="0" customWidth="1"/>
    <col min="26" max="26" width="5.5546875" style="0" customWidth="1"/>
  </cols>
  <sheetData>
    <row r="1" spans="2:25" ht="21">
      <c r="B1" s="24"/>
      <c r="C1" s="25"/>
      <c r="D1" s="25"/>
      <c r="E1" s="25"/>
      <c r="F1" s="25"/>
      <c r="G1" s="25"/>
      <c r="H1" s="25"/>
      <c r="I1" s="25"/>
      <c r="J1" s="52" t="s">
        <v>6</v>
      </c>
      <c r="K1" s="53"/>
      <c r="L1" s="54" t="s">
        <v>7</v>
      </c>
      <c r="M1" s="55"/>
      <c r="S1" s="15" t="s">
        <v>9</v>
      </c>
      <c r="T1" s="15"/>
      <c r="W1" s="12" t="s">
        <v>6</v>
      </c>
      <c r="X1" s="13"/>
      <c r="Y1" s="14" t="s">
        <v>7</v>
      </c>
    </row>
    <row r="2" spans="2:25" ht="12.75" customHeight="1">
      <c r="B2" s="27"/>
      <c r="C2" s="10"/>
      <c r="D2" s="10"/>
      <c r="E2" s="10"/>
      <c r="F2" s="10"/>
      <c r="G2" s="10"/>
      <c r="H2" s="10"/>
      <c r="I2" s="10"/>
      <c r="J2" s="11"/>
      <c r="K2" s="10"/>
      <c r="L2" s="11"/>
      <c r="M2" s="28"/>
      <c r="S2" s="15"/>
      <c r="T2" s="15"/>
      <c r="W2" s="11"/>
      <c r="X2" s="10"/>
      <c r="Y2" s="11"/>
    </row>
    <row r="3" spans="2:21" ht="15">
      <c r="B3" s="27"/>
      <c r="C3" s="10"/>
      <c r="D3" s="10"/>
      <c r="E3" s="10"/>
      <c r="F3" s="10"/>
      <c r="G3" s="10"/>
      <c r="H3" s="29" t="s">
        <v>10</v>
      </c>
      <c r="I3" s="10"/>
      <c r="J3" s="10"/>
      <c r="K3" s="10"/>
      <c r="L3" s="10"/>
      <c r="M3" s="30"/>
      <c r="U3" s="20" t="s">
        <v>10</v>
      </c>
    </row>
    <row r="4" spans="2:24" ht="18" customHeight="1">
      <c r="B4" s="31">
        <f ca="1">CEILING(RAND()*2,1)</f>
        <v>1</v>
      </c>
      <c r="C4" s="32">
        <f ca="1">CEILING(RAND()*3,1)-1</f>
        <v>2</v>
      </c>
      <c r="D4" s="32">
        <f ca="1">CEILING(RAND()*2,1)</f>
        <v>2</v>
      </c>
      <c r="E4" s="32"/>
      <c r="F4" s="32"/>
      <c r="G4" s="32"/>
      <c r="H4" s="10"/>
      <c r="I4" s="33" t="s">
        <v>11</v>
      </c>
      <c r="J4" s="33" t="s">
        <v>2</v>
      </c>
      <c r="K4" s="33" t="s">
        <v>12</v>
      </c>
      <c r="L4" s="10"/>
      <c r="M4" s="30"/>
      <c r="O4" s="1"/>
      <c r="P4" s="1"/>
      <c r="Q4" s="1"/>
      <c r="R4" s="1"/>
      <c r="S4" s="1"/>
      <c r="T4" s="1"/>
      <c r="V4" s="18" t="s">
        <v>11</v>
      </c>
      <c r="W4" s="18" t="s">
        <v>2</v>
      </c>
      <c r="X4" s="18" t="s">
        <v>12</v>
      </c>
    </row>
    <row r="5" spans="2:25" ht="18" customHeight="1">
      <c r="B5" s="36">
        <f ca="1">INT(100+RAND()*900)</f>
        <v>655</v>
      </c>
      <c r="C5" s="37" t="s">
        <v>0</v>
      </c>
      <c r="D5" s="38">
        <f ca="1">INT(100+RAND()*900)</f>
        <v>694</v>
      </c>
      <c r="E5" s="37" t="s">
        <v>1</v>
      </c>
      <c r="F5" s="38">
        <f>B5+D5+(-1)^B4*C4*2*10^D4</f>
        <v>949</v>
      </c>
      <c r="G5" s="38"/>
      <c r="H5" s="10"/>
      <c r="I5" s="16"/>
      <c r="J5" s="16"/>
      <c r="K5" s="16"/>
      <c r="L5" s="10"/>
      <c r="M5" s="30"/>
      <c r="O5" s="7">
        <f>B5</f>
        <v>655</v>
      </c>
      <c r="P5" s="8" t="s">
        <v>0</v>
      </c>
      <c r="Q5" s="7">
        <f>D5</f>
        <v>694</v>
      </c>
      <c r="R5" s="8" t="s">
        <v>1</v>
      </c>
      <c r="S5" s="7">
        <f>F5</f>
        <v>949</v>
      </c>
      <c r="T5" s="7"/>
      <c r="V5" s="17" t="str">
        <f>IF(O5+Q5&gt;S5,"X"," ")</f>
        <v>X</v>
      </c>
      <c r="W5" s="17" t="str">
        <f>IF(O5+Q5=S5,"X"," ")</f>
        <v> </v>
      </c>
      <c r="X5" s="17" t="str">
        <f>IF(O5+Q5&lt;S5,"X"," ")</f>
        <v> </v>
      </c>
      <c r="Y5">
        <f>O5+Q5</f>
        <v>1349</v>
      </c>
    </row>
    <row r="6" spans="2:24" ht="18" customHeight="1">
      <c r="B6" s="31">
        <f ca="1">CEILING(RAND()*2,1)</f>
        <v>2</v>
      </c>
      <c r="C6" s="39">
        <f ca="1">CEILING(RAND()*3,1)-1</f>
        <v>2</v>
      </c>
      <c r="D6" s="32">
        <f ca="1">CEILING(RAND()*2,1)</f>
        <v>1</v>
      </c>
      <c r="E6" s="39"/>
      <c r="F6" s="32"/>
      <c r="G6" s="32"/>
      <c r="H6" s="10"/>
      <c r="I6" s="33" t="s">
        <v>11</v>
      </c>
      <c r="J6" s="33" t="s">
        <v>2</v>
      </c>
      <c r="K6" s="33" t="s">
        <v>12</v>
      </c>
      <c r="L6" s="10"/>
      <c r="M6" s="30"/>
      <c r="O6" s="1"/>
      <c r="P6" s="4"/>
      <c r="Q6" s="1"/>
      <c r="R6" s="4"/>
      <c r="S6" s="1"/>
      <c r="T6" s="1"/>
      <c r="V6" s="18" t="s">
        <v>11</v>
      </c>
      <c r="W6" s="18" t="s">
        <v>2</v>
      </c>
      <c r="X6" s="18" t="s">
        <v>12</v>
      </c>
    </row>
    <row r="7" spans="2:25" ht="18" customHeight="1">
      <c r="B7" s="36">
        <f ca="1">INT(600+RAND()*400)</f>
        <v>631</v>
      </c>
      <c r="C7" s="37" t="s">
        <v>3</v>
      </c>
      <c r="D7" s="38">
        <f ca="1">INT(100+RAND()*500)</f>
        <v>484</v>
      </c>
      <c r="E7" s="37" t="s">
        <v>1</v>
      </c>
      <c r="F7" s="38">
        <f>B7-D7+(-1)^B6*C6*2*10^D6</f>
        <v>187</v>
      </c>
      <c r="G7" s="38"/>
      <c r="H7" s="10"/>
      <c r="I7" s="16"/>
      <c r="J7" s="16"/>
      <c r="K7" s="16"/>
      <c r="L7" s="10"/>
      <c r="M7" s="30"/>
      <c r="O7" s="7">
        <f>B7</f>
        <v>631</v>
      </c>
      <c r="P7" s="8" t="s">
        <v>3</v>
      </c>
      <c r="Q7" s="7">
        <f>D7</f>
        <v>484</v>
      </c>
      <c r="R7" s="8" t="s">
        <v>1</v>
      </c>
      <c r="S7" s="7">
        <f>F7</f>
        <v>187</v>
      </c>
      <c r="T7" s="7"/>
      <c r="V7" s="17" t="str">
        <f>IF(O7-Q7&gt;S7,"X"," ")</f>
        <v> </v>
      </c>
      <c r="W7" s="17" t="str">
        <f>IF(O7-Q7=S7,"X"," ")</f>
        <v> </v>
      </c>
      <c r="X7" s="17" t="str">
        <f>IF(O7-Q7&lt;S7,"X"," ")</f>
        <v>X</v>
      </c>
      <c r="Y7">
        <f>O7-Q7</f>
        <v>147</v>
      </c>
    </row>
    <row r="8" spans="2:24" ht="18" customHeight="1">
      <c r="B8" s="31">
        <f ca="1">CEILING(RAND()*2,1)</f>
        <v>2</v>
      </c>
      <c r="C8" s="39">
        <f ca="1">CEILING(RAND()*3,1)-1</f>
        <v>2</v>
      </c>
      <c r="D8" s="32">
        <f ca="1">CEILING(RAND()*3,1)-1</f>
        <v>2</v>
      </c>
      <c r="E8" s="39"/>
      <c r="F8" s="32"/>
      <c r="G8" s="32"/>
      <c r="H8" s="10"/>
      <c r="I8" s="33" t="s">
        <v>11</v>
      </c>
      <c r="J8" s="33" t="s">
        <v>2</v>
      </c>
      <c r="K8" s="33" t="s">
        <v>12</v>
      </c>
      <c r="L8" s="10"/>
      <c r="M8" s="30"/>
      <c r="O8" s="1"/>
      <c r="P8" s="4"/>
      <c r="Q8" s="1"/>
      <c r="R8" s="4"/>
      <c r="S8" s="1"/>
      <c r="T8" s="1"/>
      <c r="V8" s="18" t="s">
        <v>11</v>
      </c>
      <c r="W8" s="18" t="s">
        <v>2</v>
      </c>
      <c r="X8" s="18" t="s">
        <v>12</v>
      </c>
    </row>
    <row r="9" spans="2:25" ht="18" customHeight="1">
      <c r="B9" s="36">
        <f ca="1">INT(10+RAND()*90)</f>
        <v>56</v>
      </c>
      <c r="C9" s="37" t="s">
        <v>4</v>
      </c>
      <c r="D9" s="38">
        <f ca="1">INT(2+RAND()*17)</f>
        <v>13</v>
      </c>
      <c r="E9" s="37" t="s">
        <v>1</v>
      </c>
      <c r="F9" s="38">
        <f>B9*D9+(-1)^B8*C8*D8*10</f>
        <v>768</v>
      </c>
      <c r="G9" s="38"/>
      <c r="H9" s="10"/>
      <c r="I9" s="16"/>
      <c r="J9" s="16"/>
      <c r="K9" s="16"/>
      <c r="L9" s="10"/>
      <c r="M9" s="30"/>
      <c r="O9" s="7">
        <f>B9</f>
        <v>56</v>
      </c>
      <c r="P9" s="8" t="s">
        <v>4</v>
      </c>
      <c r="Q9" s="7">
        <f>D9</f>
        <v>13</v>
      </c>
      <c r="R9" s="8" t="s">
        <v>1</v>
      </c>
      <c r="S9" s="7">
        <f>F9</f>
        <v>768</v>
      </c>
      <c r="T9" s="7"/>
      <c r="V9" s="17" t="str">
        <f>IF(O9*Q9&gt;S9,"X"," ")</f>
        <v> </v>
      </c>
      <c r="W9" s="17" t="str">
        <f>IF(O9*Q9=S9,"X"," ")</f>
        <v> </v>
      </c>
      <c r="X9" s="17" t="str">
        <f>IF(O9*Q9&lt;S9,"X"," ")</f>
        <v>X</v>
      </c>
      <c r="Y9">
        <f>O9*Q9</f>
        <v>728</v>
      </c>
    </row>
    <row r="10" spans="2:24" ht="18" customHeight="1">
      <c r="B10" s="31">
        <f ca="1">CEILING(RAND()*2,1)</f>
        <v>2</v>
      </c>
      <c r="C10" s="39">
        <f ca="1">CEILING(RAND()*3,1)-1</f>
        <v>2</v>
      </c>
      <c r="D10" s="32">
        <f ca="1">CEILING(RAND()*3,1)-1</f>
        <v>2</v>
      </c>
      <c r="E10" s="39"/>
      <c r="F10" s="32">
        <f ca="1">INT(30+RAND()*70)</f>
        <v>86</v>
      </c>
      <c r="G10" s="32"/>
      <c r="H10" s="10"/>
      <c r="I10" s="33" t="s">
        <v>11</v>
      </c>
      <c r="J10" s="33" t="s">
        <v>2</v>
      </c>
      <c r="K10" s="33" t="s">
        <v>12</v>
      </c>
      <c r="L10" s="34"/>
      <c r="M10" s="35"/>
      <c r="N10" s="19"/>
      <c r="O10" s="1"/>
      <c r="P10" s="4"/>
      <c r="Q10" s="1"/>
      <c r="R10" s="4"/>
      <c r="S10" s="1"/>
      <c r="T10" s="1"/>
      <c r="U10" s="19"/>
      <c r="V10" s="18" t="s">
        <v>11</v>
      </c>
      <c r="W10" s="18" t="s">
        <v>2</v>
      </c>
      <c r="X10" s="18" t="s">
        <v>12</v>
      </c>
    </row>
    <row r="11" spans="2:25" ht="18" customHeight="1">
      <c r="B11" s="36">
        <f>F10*D11</f>
        <v>1204</v>
      </c>
      <c r="C11" s="37" t="s">
        <v>5</v>
      </c>
      <c r="D11" s="38">
        <f ca="1">INT(2+RAND()*17)</f>
        <v>14</v>
      </c>
      <c r="E11" s="37" t="s">
        <v>1</v>
      </c>
      <c r="F11" s="38">
        <f>F10+(-1)^B10*C10*10</f>
        <v>106</v>
      </c>
      <c r="G11" s="38"/>
      <c r="H11" s="10"/>
      <c r="I11" s="16"/>
      <c r="J11" s="16"/>
      <c r="K11" s="16"/>
      <c r="L11" s="10"/>
      <c r="M11" s="30"/>
      <c r="O11" s="7">
        <f>B11</f>
        <v>1204</v>
      </c>
      <c r="P11" s="8" t="s">
        <v>5</v>
      </c>
      <c r="Q11" s="7">
        <f>D11</f>
        <v>14</v>
      </c>
      <c r="R11" s="8" t="s">
        <v>1</v>
      </c>
      <c r="S11" s="7">
        <f>F11</f>
        <v>106</v>
      </c>
      <c r="T11" s="7"/>
      <c r="V11" s="17" t="str">
        <f>IF(O11/Q11&gt;S11,"X"," ")</f>
        <v> </v>
      </c>
      <c r="W11" s="17" t="str">
        <f>IF(O11/Q11=S11,"X"," ")</f>
        <v> </v>
      </c>
      <c r="X11" s="17" t="str">
        <f>IF(O11/Q11&lt;S11,"X"," ")</f>
        <v>X</v>
      </c>
      <c r="Y11">
        <f>O11/Q11</f>
        <v>86</v>
      </c>
    </row>
    <row r="12" spans="2:24" ht="18" customHeight="1">
      <c r="B12" s="31">
        <f ca="1">CEILING(RAND()*2,1)</f>
        <v>2</v>
      </c>
      <c r="C12" s="39">
        <f ca="1">CEILING(RAND()*3,1)-1</f>
        <v>0</v>
      </c>
      <c r="D12" s="32">
        <f ca="1">CEILING(RAND()*2,1)</f>
        <v>1</v>
      </c>
      <c r="E12" s="39"/>
      <c r="F12" s="32"/>
      <c r="G12" s="32"/>
      <c r="H12" s="10"/>
      <c r="I12" s="33" t="s">
        <v>11</v>
      </c>
      <c r="J12" s="33" t="s">
        <v>2</v>
      </c>
      <c r="K12" s="33" t="s">
        <v>12</v>
      </c>
      <c r="L12" s="34"/>
      <c r="M12" s="35"/>
      <c r="N12" s="19"/>
      <c r="O12" s="1"/>
      <c r="P12" s="4"/>
      <c r="Q12" s="1"/>
      <c r="R12" s="4"/>
      <c r="S12" s="1"/>
      <c r="T12" s="1"/>
      <c r="U12" s="19"/>
      <c r="V12" s="18" t="s">
        <v>11</v>
      </c>
      <c r="W12" s="18" t="s">
        <v>2</v>
      </c>
      <c r="X12" s="18" t="s">
        <v>12</v>
      </c>
    </row>
    <row r="13" spans="2:25" ht="18" customHeight="1">
      <c r="B13" s="36">
        <f ca="1">INT(100+RAND()*900)</f>
        <v>565</v>
      </c>
      <c r="C13" s="37" t="s">
        <v>0</v>
      </c>
      <c r="D13" s="38">
        <f ca="1">INT(100+RAND()*900)</f>
        <v>402</v>
      </c>
      <c r="E13" s="37" t="s">
        <v>1</v>
      </c>
      <c r="F13" s="38">
        <f>B13+D13+(-1)^B12*C12*2*10^D12</f>
        <v>967</v>
      </c>
      <c r="G13" s="38"/>
      <c r="H13" s="10"/>
      <c r="I13" s="16"/>
      <c r="J13" s="16"/>
      <c r="K13" s="16"/>
      <c r="L13" s="10"/>
      <c r="M13" s="30"/>
      <c r="O13" s="7">
        <f>B13</f>
        <v>565</v>
      </c>
      <c r="P13" s="8" t="s">
        <v>0</v>
      </c>
      <c r="Q13" s="7">
        <f>D13</f>
        <v>402</v>
      </c>
      <c r="R13" s="8" t="s">
        <v>1</v>
      </c>
      <c r="S13" s="7">
        <f>F13</f>
        <v>967</v>
      </c>
      <c r="T13" s="7"/>
      <c r="V13" s="17" t="str">
        <f>IF(O13+Q13&gt;S13,"X"," ")</f>
        <v> </v>
      </c>
      <c r="W13" s="17" t="str">
        <f>IF(O13+Q13=S13,"X"," ")</f>
        <v>X</v>
      </c>
      <c r="X13" s="17" t="str">
        <f>IF(O13+Q13&lt;S13,"X"," ")</f>
        <v> </v>
      </c>
      <c r="Y13">
        <f>O13+Q13</f>
        <v>967</v>
      </c>
    </row>
    <row r="14" spans="2:24" ht="18" customHeight="1">
      <c r="B14" s="31">
        <f ca="1">CEILING(RAND()*2,1)</f>
        <v>2</v>
      </c>
      <c r="C14" s="39">
        <f ca="1">CEILING(RAND()*3,1)-1</f>
        <v>1</v>
      </c>
      <c r="D14" s="32">
        <f ca="1">CEILING(RAND()*2,1)</f>
        <v>2</v>
      </c>
      <c r="E14" s="39"/>
      <c r="F14" s="32"/>
      <c r="G14" s="32"/>
      <c r="H14" s="10"/>
      <c r="I14" s="33" t="s">
        <v>11</v>
      </c>
      <c r="J14" s="33" t="s">
        <v>2</v>
      </c>
      <c r="K14" s="33" t="s">
        <v>12</v>
      </c>
      <c r="L14" s="34"/>
      <c r="M14" s="35"/>
      <c r="N14" s="19"/>
      <c r="O14" s="1"/>
      <c r="P14" s="4"/>
      <c r="Q14" s="1"/>
      <c r="R14" s="4"/>
      <c r="S14" s="1"/>
      <c r="T14" s="1"/>
      <c r="U14" s="19"/>
      <c r="V14" s="18" t="s">
        <v>11</v>
      </c>
      <c r="W14" s="18" t="s">
        <v>2</v>
      </c>
      <c r="X14" s="18" t="s">
        <v>12</v>
      </c>
    </row>
    <row r="15" spans="2:25" ht="18" customHeight="1">
      <c r="B15" s="36">
        <f ca="1">INT(600+RAND()*400)</f>
        <v>771</v>
      </c>
      <c r="C15" s="37" t="s">
        <v>3</v>
      </c>
      <c r="D15" s="38">
        <f ca="1">INT(100+RAND()*500)</f>
        <v>181</v>
      </c>
      <c r="E15" s="37" t="s">
        <v>1</v>
      </c>
      <c r="F15" s="38">
        <f>B15-D15+(-1)^B14*C14*2*10^D14</f>
        <v>790</v>
      </c>
      <c r="G15" s="38"/>
      <c r="H15" s="10"/>
      <c r="I15" s="16"/>
      <c r="J15" s="16"/>
      <c r="K15" s="16"/>
      <c r="L15" s="10"/>
      <c r="M15" s="30"/>
      <c r="O15" s="7">
        <f>B15</f>
        <v>771</v>
      </c>
      <c r="P15" s="8" t="s">
        <v>3</v>
      </c>
      <c r="Q15" s="7">
        <f>D15</f>
        <v>181</v>
      </c>
      <c r="R15" s="8" t="s">
        <v>1</v>
      </c>
      <c r="S15" s="7">
        <f>F15</f>
        <v>790</v>
      </c>
      <c r="T15" s="7"/>
      <c r="V15" s="17" t="str">
        <f>IF(O15-Q15&gt;S15,"X"," ")</f>
        <v> </v>
      </c>
      <c r="W15" s="17" t="str">
        <f>IF(O15-Q15=S15,"X"," ")</f>
        <v> </v>
      </c>
      <c r="X15" s="17" t="str">
        <f>IF(O15-Q15&lt;S15,"X"," ")</f>
        <v>X</v>
      </c>
      <c r="Y15">
        <f>O15-Q15</f>
        <v>590</v>
      </c>
    </row>
    <row r="16" spans="2:24" ht="18" customHeight="1">
      <c r="B16" s="31">
        <f ca="1">CEILING(RAND()*3,1)-2</f>
        <v>1</v>
      </c>
      <c r="C16" s="40"/>
      <c r="D16" s="32">
        <f>B17*D17</f>
        <v>2.90758</v>
      </c>
      <c r="E16" s="39"/>
      <c r="F16" s="41">
        <f>ROUNDDOWN(D16,4)</f>
        <v>2.9075</v>
      </c>
      <c r="G16" s="41"/>
      <c r="H16" s="10"/>
      <c r="I16" s="33" t="s">
        <v>11</v>
      </c>
      <c r="J16" s="33" t="s">
        <v>2</v>
      </c>
      <c r="K16" s="33" t="s">
        <v>12</v>
      </c>
      <c r="L16" s="34"/>
      <c r="M16" s="35"/>
      <c r="N16" s="19"/>
      <c r="O16" s="1"/>
      <c r="P16" s="5"/>
      <c r="Q16" s="1"/>
      <c r="R16" s="4"/>
      <c r="S16" s="2"/>
      <c r="T16" s="2"/>
      <c r="U16" s="19"/>
      <c r="V16" s="18" t="s">
        <v>11</v>
      </c>
      <c r="W16" s="18" t="s">
        <v>2</v>
      </c>
      <c r="X16" s="18" t="s">
        <v>12</v>
      </c>
    </row>
    <row r="17" spans="2:25" ht="18" customHeight="1">
      <c r="B17" s="42">
        <f ca="1">ROUND(RAND()*10,3)</f>
        <v>5.486</v>
      </c>
      <c r="C17" s="37" t="s">
        <v>4</v>
      </c>
      <c r="D17" s="43">
        <f ca="1">ROUND(RAND()*1,2)</f>
        <v>0.53</v>
      </c>
      <c r="E17" s="37" t="s">
        <v>1</v>
      </c>
      <c r="F17" s="44">
        <f>ROUND(F16*(1+B16*0.4),4)+D16-F16</f>
        <v>4.07058</v>
      </c>
      <c r="G17" s="44"/>
      <c r="H17" s="10"/>
      <c r="I17" s="16"/>
      <c r="J17" s="16"/>
      <c r="K17" s="16"/>
      <c r="L17" s="10"/>
      <c r="M17" s="30"/>
      <c r="O17" s="7">
        <f>B17</f>
        <v>5.486</v>
      </c>
      <c r="P17" s="8" t="s">
        <v>4</v>
      </c>
      <c r="Q17" s="7">
        <f>D17</f>
        <v>0.53</v>
      </c>
      <c r="R17" s="8" t="s">
        <v>1</v>
      </c>
      <c r="S17" s="21">
        <f>F17</f>
        <v>4.07058</v>
      </c>
      <c r="T17" s="22"/>
      <c r="V17" s="17" t="str">
        <f>IF(O17*Q17&gt;S17,"X"," ")</f>
        <v> </v>
      </c>
      <c r="W17" s="17" t="str">
        <f>IF(O17*Q17=S17,"X"," ")</f>
        <v> </v>
      </c>
      <c r="X17" s="17" t="str">
        <f>IF(O17*Q17&lt;S17,"X"," ")</f>
        <v>X</v>
      </c>
      <c r="Y17">
        <f>O17*Q17</f>
        <v>2.90758</v>
      </c>
    </row>
    <row r="18" spans="2:24" ht="18" customHeight="1">
      <c r="B18" s="31">
        <f ca="1">CEILING(RAND()*3,1)-2</f>
        <v>1</v>
      </c>
      <c r="C18" s="45"/>
      <c r="D18" s="32">
        <f>B19*D19</f>
        <v>423.808</v>
      </c>
      <c r="E18" s="39"/>
      <c r="F18" s="46">
        <f>ROUNDDOWN(D18,2)</f>
        <v>423.8</v>
      </c>
      <c r="G18" s="46"/>
      <c r="H18" s="10"/>
      <c r="I18" s="33" t="s">
        <v>11</v>
      </c>
      <c r="J18" s="33" t="s">
        <v>2</v>
      </c>
      <c r="K18" s="33" t="s">
        <v>12</v>
      </c>
      <c r="L18" s="34"/>
      <c r="M18" s="35"/>
      <c r="N18" s="19"/>
      <c r="O18" s="1"/>
      <c r="P18" s="6"/>
      <c r="Q18" s="1"/>
      <c r="R18" s="4"/>
      <c r="S18" s="3"/>
      <c r="T18" s="3"/>
      <c r="U18" s="19"/>
      <c r="V18" s="18" t="s">
        <v>11</v>
      </c>
      <c r="W18" s="18" t="s">
        <v>2</v>
      </c>
      <c r="X18" s="18" t="s">
        <v>12</v>
      </c>
    </row>
    <row r="19" spans="2:25" ht="18" customHeight="1">
      <c r="B19" s="47">
        <f ca="1">ROUND(RAND()*100,2)</f>
        <v>55.04</v>
      </c>
      <c r="C19" s="48" t="s">
        <v>4</v>
      </c>
      <c r="D19" s="49">
        <f ca="1">ROUND(RAND()*10,1)</f>
        <v>7.7</v>
      </c>
      <c r="E19" s="48" t="s">
        <v>1</v>
      </c>
      <c r="F19" s="50">
        <f>ROUND(F18*(1+B18*0.4),2)+D18-F18</f>
        <v>593.328</v>
      </c>
      <c r="G19" s="50"/>
      <c r="H19" s="13"/>
      <c r="I19" s="16"/>
      <c r="J19" s="16"/>
      <c r="K19" s="16"/>
      <c r="L19" s="13"/>
      <c r="M19" s="51"/>
      <c r="O19" s="7">
        <f>B19</f>
        <v>55.04</v>
      </c>
      <c r="P19" s="8" t="s">
        <v>4</v>
      </c>
      <c r="Q19" s="7">
        <f>D19</f>
        <v>7.7</v>
      </c>
      <c r="R19" s="8" t="s">
        <v>1</v>
      </c>
      <c r="S19" s="23">
        <f>F19</f>
        <v>593.328</v>
      </c>
      <c r="T19" s="23"/>
      <c r="V19" s="17" t="str">
        <f>IF(O19*Q19&gt;S19,"X"," ")</f>
        <v> </v>
      </c>
      <c r="W19" s="17" t="str">
        <f>IF(O19*Q19=S19,"X"," ")</f>
        <v> </v>
      </c>
      <c r="X19" s="17" t="str">
        <f>IF(O19*Q19&lt;S19,"X"," ")</f>
        <v>X</v>
      </c>
      <c r="Y19">
        <f>O19*Q19</f>
        <v>423.808</v>
      </c>
    </row>
    <row r="20" ht="18" customHeight="1"/>
    <row r="21" ht="24.75" customHeight="1"/>
    <row r="22" spans="2:14" ht="19.5" customHeigh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10"/>
    </row>
    <row r="23" spans="2:25" ht="21.75" customHeight="1">
      <c r="B23" s="27"/>
      <c r="C23" s="10"/>
      <c r="D23" s="10"/>
      <c r="E23" s="10"/>
      <c r="F23" s="10"/>
      <c r="G23" s="10"/>
      <c r="H23" s="10"/>
      <c r="I23" s="10"/>
      <c r="J23" s="12" t="s">
        <v>6</v>
      </c>
      <c r="K23" s="13"/>
      <c r="L23" s="14" t="s">
        <v>8</v>
      </c>
      <c r="M23" s="28"/>
      <c r="S23" s="15" t="s">
        <v>9</v>
      </c>
      <c r="T23" s="15"/>
      <c r="W23" s="12" t="s">
        <v>6</v>
      </c>
      <c r="X23" s="13"/>
      <c r="Y23" s="14" t="s">
        <v>8</v>
      </c>
    </row>
    <row r="24" spans="2:25" ht="12.75" customHeight="1">
      <c r="B24" s="27"/>
      <c r="C24" s="10"/>
      <c r="D24" s="10"/>
      <c r="E24" s="10"/>
      <c r="F24" s="10"/>
      <c r="G24" s="10"/>
      <c r="H24" s="10"/>
      <c r="I24" s="10"/>
      <c r="J24" s="11"/>
      <c r="K24" s="10"/>
      <c r="L24" s="11"/>
      <c r="M24" s="28"/>
      <c r="S24" s="15"/>
      <c r="T24" s="15"/>
      <c r="W24" s="11"/>
      <c r="X24" s="10"/>
      <c r="Y24" s="11"/>
    </row>
    <row r="25" spans="2:21" ht="18" customHeight="1">
      <c r="B25" s="27"/>
      <c r="C25" s="10"/>
      <c r="D25" s="10"/>
      <c r="E25" s="10"/>
      <c r="F25" s="10"/>
      <c r="G25" s="10"/>
      <c r="H25" s="29" t="s">
        <v>10</v>
      </c>
      <c r="I25" s="10"/>
      <c r="J25" s="10"/>
      <c r="K25" s="10"/>
      <c r="L25" s="10"/>
      <c r="M25" s="30"/>
      <c r="U25" s="20" t="s">
        <v>10</v>
      </c>
    </row>
    <row r="26" spans="2:24" ht="18" customHeight="1">
      <c r="B26" s="31">
        <f ca="1">CEILING(RAND()*2,1)</f>
        <v>2</v>
      </c>
      <c r="C26" s="32">
        <f ca="1">CEILING(RAND()*3,1)-1</f>
        <v>1</v>
      </c>
      <c r="D26" s="32">
        <f ca="1">CEILING(RAND()*2,1)</f>
        <v>1</v>
      </c>
      <c r="E26" s="32"/>
      <c r="F26" s="32"/>
      <c r="G26" s="32"/>
      <c r="H26" s="10"/>
      <c r="I26" s="33" t="s">
        <v>11</v>
      </c>
      <c r="J26" s="33" t="s">
        <v>2</v>
      </c>
      <c r="K26" s="33" t="s">
        <v>12</v>
      </c>
      <c r="L26" s="34"/>
      <c r="M26" s="35"/>
      <c r="N26" s="19"/>
      <c r="O26" s="1"/>
      <c r="P26" s="1"/>
      <c r="Q26" s="1"/>
      <c r="R26" s="1"/>
      <c r="S26" s="1"/>
      <c r="T26" s="1"/>
      <c r="U26" s="19"/>
      <c r="V26" s="18" t="s">
        <v>11</v>
      </c>
      <c r="W26" s="18" t="s">
        <v>2</v>
      </c>
      <c r="X26" s="18" t="s">
        <v>12</v>
      </c>
    </row>
    <row r="27" spans="2:25" ht="18" customHeight="1">
      <c r="B27" s="36">
        <f ca="1">INT(100+RAND()*900)</f>
        <v>902</v>
      </c>
      <c r="C27" s="37" t="s">
        <v>0</v>
      </c>
      <c r="D27" s="38">
        <f ca="1">INT(100+RAND()*900)</f>
        <v>680</v>
      </c>
      <c r="E27" s="37" t="s">
        <v>1</v>
      </c>
      <c r="F27" s="38">
        <f>B27+D27+(-1)^B26*C26*2*10^D26</f>
        <v>1602</v>
      </c>
      <c r="G27" s="38"/>
      <c r="H27" s="10"/>
      <c r="I27" s="16"/>
      <c r="J27" s="16"/>
      <c r="K27" s="16"/>
      <c r="L27" s="10"/>
      <c r="M27" s="30"/>
      <c r="O27" s="7">
        <f>B27</f>
        <v>902</v>
      </c>
      <c r="P27" s="8" t="s">
        <v>0</v>
      </c>
      <c r="Q27" s="7">
        <f>D27</f>
        <v>680</v>
      </c>
      <c r="R27" s="8" t="s">
        <v>1</v>
      </c>
      <c r="S27" s="7">
        <f>F27</f>
        <v>1602</v>
      </c>
      <c r="T27" s="7"/>
      <c r="V27" s="17" t="str">
        <f>IF(O27+Q27&gt;S27,"X"," ")</f>
        <v> </v>
      </c>
      <c r="W27" s="17" t="str">
        <f>IF(O27+Q27=S27,"X"," ")</f>
        <v> </v>
      </c>
      <c r="X27" s="17" t="str">
        <f>IF(O27+Q27&lt;S27,"X"," ")</f>
        <v>X</v>
      </c>
      <c r="Y27">
        <f>O27+Q27</f>
        <v>1582</v>
      </c>
    </row>
    <row r="28" spans="2:24" ht="18" customHeight="1">
      <c r="B28" s="31">
        <f ca="1">CEILING(RAND()*2,1)</f>
        <v>2</v>
      </c>
      <c r="C28" s="39">
        <f ca="1">CEILING(RAND()*3,1)-1</f>
        <v>1</v>
      </c>
      <c r="D28" s="32">
        <f ca="1">CEILING(RAND()*2,1)</f>
        <v>2</v>
      </c>
      <c r="E28" s="39"/>
      <c r="F28" s="32"/>
      <c r="G28" s="32"/>
      <c r="H28" s="10"/>
      <c r="I28" s="33" t="s">
        <v>11</v>
      </c>
      <c r="J28" s="33" t="s">
        <v>2</v>
      </c>
      <c r="K28" s="33" t="s">
        <v>12</v>
      </c>
      <c r="L28" s="34"/>
      <c r="M28" s="35"/>
      <c r="N28" s="19"/>
      <c r="O28" s="1"/>
      <c r="P28" s="4"/>
      <c r="Q28" s="1"/>
      <c r="R28" s="4"/>
      <c r="S28" s="1"/>
      <c r="T28" s="1"/>
      <c r="U28" s="19"/>
      <c r="V28" s="18" t="s">
        <v>11</v>
      </c>
      <c r="W28" s="18" t="s">
        <v>2</v>
      </c>
      <c r="X28" s="18" t="s">
        <v>12</v>
      </c>
    </row>
    <row r="29" spans="2:25" ht="18" customHeight="1">
      <c r="B29" s="36">
        <f ca="1">INT(600+RAND()*400)</f>
        <v>935</v>
      </c>
      <c r="C29" s="37" t="s">
        <v>3</v>
      </c>
      <c r="D29" s="38">
        <f ca="1">INT(100+RAND()*500)</f>
        <v>234</v>
      </c>
      <c r="E29" s="37" t="s">
        <v>1</v>
      </c>
      <c r="F29" s="38">
        <f>B29-D29+(-1)^B28*C28*2*10^D28</f>
        <v>901</v>
      </c>
      <c r="G29" s="38"/>
      <c r="H29" s="10"/>
      <c r="I29" s="16"/>
      <c r="J29" s="16"/>
      <c r="K29" s="16"/>
      <c r="L29" s="10"/>
      <c r="M29" s="30"/>
      <c r="O29" s="7">
        <f>B29</f>
        <v>935</v>
      </c>
      <c r="P29" s="8" t="s">
        <v>3</v>
      </c>
      <c r="Q29" s="7">
        <f>D29</f>
        <v>234</v>
      </c>
      <c r="R29" s="8" t="s">
        <v>1</v>
      </c>
      <c r="S29" s="7">
        <f>F29</f>
        <v>901</v>
      </c>
      <c r="T29" s="7"/>
      <c r="V29" s="17" t="str">
        <f>IF(O29-Q29&gt;S29,"X"," ")</f>
        <v> </v>
      </c>
      <c r="W29" s="17" t="str">
        <f>IF(O29-Q29=S29,"X"," ")</f>
        <v> </v>
      </c>
      <c r="X29" s="17" t="str">
        <f>IF(O29-Q29&lt;S29,"X"," ")</f>
        <v>X</v>
      </c>
      <c r="Y29">
        <f>O29-Q29</f>
        <v>701</v>
      </c>
    </row>
    <row r="30" spans="2:24" ht="18" customHeight="1">
      <c r="B30" s="31">
        <f ca="1">CEILING(RAND()*2,1)</f>
        <v>1</v>
      </c>
      <c r="C30" s="39">
        <f ca="1">CEILING(RAND()*3,1)-1</f>
        <v>0</v>
      </c>
      <c r="D30" s="32">
        <f ca="1">CEILING(RAND()*3,1)-1</f>
        <v>2</v>
      </c>
      <c r="E30" s="39"/>
      <c r="F30" s="32"/>
      <c r="G30" s="32"/>
      <c r="H30" s="10"/>
      <c r="I30" s="33" t="s">
        <v>11</v>
      </c>
      <c r="J30" s="33" t="s">
        <v>2</v>
      </c>
      <c r="K30" s="33" t="s">
        <v>12</v>
      </c>
      <c r="L30" s="34"/>
      <c r="M30" s="35"/>
      <c r="N30" s="19"/>
      <c r="O30" s="1"/>
      <c r="P30" s="4"/>
      <c r="Q30" s="1"/>
      <c r="R30" s="4"/>
      <c r="S30" s="1"/>
      <c r="T30" s="1"/>
      <c r="U30" s="19"/>
      <c r="V30" s="18" t="s">
        <v>11</v>
      </c>
      <c r="W30" s="18" t="s">
        <v>2</v>
      </c>
      <c r="X30" s="18" t="s">
        <v>12</v>
      </c>
    </row>
    <row r="31" spans="2:25" ht="18" customHeight="1">
      <c r="B31" s="36">
        <f ca="1">INT(10+RAND()*90)</f>
        <v>61</v>
      </c>
      <c r="C31" s="37" t="s">
        <v>4</v>
      </c>
      <c r="D31" s="38">
        <f ca="1">INT(2+RAND()*17)</f>
        <v>5</v>
      </c>
      <c r="E31" s="37" t="s">
        <v>1</v>
      </c>
      <c r="F31" s="38">
        <f>B31*D31+(-1)^B30*C30*D30*10</f>
        <v>305</v>
      </c>
      <c r="G31" s="38"/>
      <c r="H31" s="10"/>
      <c r="I31" s="16"/>
      <c r="J31" s="16"/>
      <c r="K31" s="16"/>
      <c r="L31" s="10"/>
      <c r="M31" s="30"/>
      <c r="O31" s="7">
        <f>B31</f>
        <v>61</v>
      </c>
      <c r="P31" s="8" t="s">
        <v>4</v>
      </c>
      <c r="Q31" s="7">
        <f>D31</f>
        <v>5</v>
      </c>
      <c r="R31" s="8" t="s">
        <v>1</v>
      </c>
      <c r="S31" s="7">
        <f>F31</f>
        <v>305</v>
      </c>
      <c r="T31" s="7"/>
      <c r="V31" s="17" t="str">
        <f>IF(O31*Q31&gt;S31,"X"," ")</f>
        <v> </v>
      </c>
      <c r="W31" s="17" t="str">
        <f>IF(O31*Q31=S31,"X"," ")</f>
        <v>X</v>
      </c>
      <c r="X31" s="17" t="str">
        <f>IF(O31*Q31&lt;S31,"X"," ")</f>
        <v> </v>
      </c>
      <c r="Y31">
        <f>O31*Q31</f>
        <v>305</v>
      </c>
    </row>
    <row r="32" spans="2:25" ht="18" customHeight="1">
      <c r="B32" s="31">
        <f ca="1">CEILING(RAND()*2,1)</f>
        <v>1</v>
      </c>
      <c r="C32" s="39">
        <f ca="1">CEILING(RAND()*3,1)-1</f>
        <v>1</v>
      </c>
      <c r="D32" s="32">
        <f ca="1">CEILING(RAND()*3,1)-1</f>
        <v>2</v>
      </c>
      <c r="E32" s="39"/>
      <c r="F32" s="32">
        <f ca="1">INT(30+RAND()*70)</f>
        <v>93</v>
      </c>
      <c r="G32" s="32"/>
      <c r="H32" s="10"/>
      <c r="I32" s="33" t="s">
        <v>11</v>
      </c>
      <c r="J32" s="33" t="s">
        <v>2</v>
      </c>
      <c r="K32" s="33" t="s">
        <v>12</v>
      </c>
      <c r="L32" s="34"/>
      <c r="M32" s="35"/>
      <c r="N32" s="19"/>
      <c r="O32" s="1"/>
      <c r="P32" s="4"/>
      <c r="Q32" s="1"/>
      <c r="R32" s="4"/>
      <c r="S32" s="1"/>
      <c r="T32" s="1"/>
      <c r="U32" s="19"/>
      <c r="V32" s="18" t="s">
        <v>11</v>
      </c>
      <c r="W32" s="18" t="s">
        <v>2</v>
      </c>
      <c r="X32" s="18" t="s">
        <v>12</v>
      </c>
      <c r="Y32" s="19"/>
    </row>
    <row r="33" spans="2:25" ht="18" customHeight="1">
      <c r="B33" s="36">
        <f>F32*D33</f>
        <v>558</v>
      </c>
      <c r="C33" s="37" t="s">
        <v>5</v>
      </c>
      <c r="D33" s="38">
        <f ca="1">INT(2+RAND()*17)</f>
        <v>6</v>
      </c>
      <c r="E33" s="37" t="s">
        <v>1</v>
      </c>
      <c r="F33" s="38">
        <f>F32+(-1)^B32*C32*10</f>
        <v>83</v>
      </c>
      <c r="G33" s="38"/>
      <c r="H33" s="10"/>
      <c r="I33" s="16"/>
      <c r="J33" s="16"/>
      <c r="K33" s="16"/>
      <c r="L33" s="10"/>
      <c r="M33" s="30"/>
      <c r="O33" s="7">
        <f>B33</f>
        <v>558</v>
      </c>
      <c r="P33" s="8" t="s">
        <v>5</v>
      </c>
      <c r="Q33" s="7">
        <f>D33</f>
        <v>6</v>
      </c>
      <c r="R33" s="8" t="s">
        <v>1</v>
      </c>
      <c r="S33" s="7">
        <f>F33</f>
        <v>83</v>
      </c>
      <c r="T33" s="7"/>
      <c r="V33" s="17" t="str">
        <f>IF(O33/Q33&gt;S33,"X"," ")</f>
        <v>X</v>
      </c>
      <c r="W33" s="17" t="str">
        <f>IF(O33/Q33=S33,"X"," ")</f>
        <v> </v>
      </c>
      <c r="X33" s="17" t="str">
        <f>IF(O33/Q33&lt;S33,"X"," ")</f>
        <v> </v>
      </c>
      <c r="Y33">
        <f>O33/Q33</f>
        <v>93</v>
      </c>
    </row>
    <row r="34" spans="2:24" ht="18" customHeight="1">
      <c r="B34" s="31">
        <f ca="1">CEILING(RAND()*2,1)</f>
        <v>1</v>
      </c>
      <c r="C34" s="39">
        <f ca="1">CEILING(RAND()*3,1)-1</f>
        <v>2</v>
      </c>
      <c r="D34" s="32">
        <f ca="1">CEILING(RAND()*2,1)</f>
        <v>1</v>
      </c>
      <c r="E34" s="39"/>
      <c r="F34" s="32"/>
      <c r="G34" s="32"/>
      <c r="H34" s="10"/>
      <c r="I34" s="33" t="s">
        <v>11</v>
      </c>
      <c r="J34" s="33" t="s">
        <v>2</v>
      </c>
      <c r="K34" s="33" t="s">
        <v>12</v>
      </c>
      <c r="L34" s="34"/>
      <c r="M34" s="35"/>
      <c r="N34" s="19"/>
      <c r="O34" s="1"/>
      <c r="P34" s="4"/>
      <c r="Q34" s="1"/>
      <c r="R34" s="4"/>
      <c r="S34" s="1"/>
      <c r="T34" s="1"/>
      <c r="U34" s="19"/>
      <c r="V34" s="18" t="s">
        <v>11</v>
      </c>
      <c r="W34" s="18" t="s">
        <v>2</v>
      </c>
      <c r="X34" s="18" t="s">
        <v>12</v>
      </c>
    </row>
    <row r="35" spans="2:25" ht="18" customHeight="1">
      <c r="B35" s="36">
        <f ca="1">INT(100+RAND()*900)</f>
        <v>752</v>
      </c>
      <c r="C35" s="37" t="s">
        <v>0</v>
      </c>
      <c r="D35" s="38">
        <f ca="1">INT(100+RAND()*900)</f>
        <v>594</v>
      </c>
      <c r="E35" s="37" t="s">
        <v>1</v>
      </c>
      <c r="F35" s="38">
        <f>B35+D35+(-1)^B34*C34*2*10^D34</f>
        <v>1306</v>
      </c>
      <c r="G35" s="38"/>
      <c r="H35" s="10"/>
      <c r="I35" s="16"/>
      <c r="J35" s="16"/>
      <c r="K35" s="16"/>
      <c r="L35" s="10"/>
      <c r="M35" s="30"/>
      <c r="O35" s="7">
        <f>B35</f>
        <v>752</v>
      </c>
      <c r="P35" s="8" t="s">
        <v>0</v>
      </c>
      <c r="Q35" s="7">
        <f>D35</f>
        <v>594</v>
      </c>
      <c r="R35" s="8" t="s">
        <v>1</v>
      </c>
      <c r="S35" s="7">
        <f>F35</f>
        <v>1306</v>
      </c>
      <c r="T35" s="7"/>
      <c r="V35" s="17" t="str">
        <f>IF(O35+Q35&gt;S35,"X"," ")</f>
        <v>X</v>
      </c>
      <c r="W35" s="17" t="str">
        <f>IF(O35+Q35=S35,"X"," ")</f>
        <v> </v>
      </c>
      <c r="X35" s="17" t="str">
        <f>IF(O35+Q35&lt;S35,"X"," ")</f>
        <v> </v>
      </c>
      <c r="Y35">
        <f>O35+Q35</f>
        <v>1346</v>
      </c>
    </row>
    <row r="36" spans="2:24" ht="18" customHeight="1">
      <c r="B36" s="31">
        <f ca="1">CEILING(RAND()*2,1)</f>
        <v>2</v>
      </c>
      <c r="C36" s="39">
        <f ca="1">CEILING(RAND()*3,1)-1</f>
        <v>2</v>
      </c>
      <c r="D36" s="32">
        <f ca="1">CEILING(RAND()*2,1)</f>
        <v>1</v>
      </c>
      <c r="E36" s="39"/>
      <c r="F36" s="32"/>
      <c r="G36" s="32"/>
      <c r="H36" s="10"/>
      <c r="I36" s="33" t="s">
        <v>11</v>
      </c>
      <c r="J36" s="33" t="s">
        <v>2</v>
      </c>
      <c r="K36" s="33" t="s">
        <v>12</v>
      </c>
      <c r="L36" s="34"/>
      <c r="M36" s="35"/>
      <c r="N36" s="19"/>
      <c r="O36" s="1"/>
      <c r="P36" s="4"/>
      <c r="Q36" s="1"/>
      <c r="R36" s="4"/>
      <c r="S36" s="1"/>
      <c r="T36" s="1"/>
      <c r="U36" s="19"/>
      <c r="V36" s="18" t="s">
        <v>11</v>
      </c>
      <c r="W36" s="18" t="s">
        <v>2</v>
      </c>
      <c r="X36" s="18" t="s">
        <v>12</v>
      </c>
    </row>
    <row r="37" spans="2:25" ht="18" customHeight="1">
      <c r="B37" s="36">
        <f ca="1">INT(600+RAND()*400)</f>
        <v>717</v>
      </c>
      <c r="C37" s="37" t="s">
        <v>3</v>
      </c>
      <c r="D37" s="38">
        <f ca="1">INT(100+RAND()*500)</f>
        <v>362</v>
      </c>
      <c r="E37" s="37" t="s">
        <v>1</v>
      </c>
      <c r="F37" s="38">
        <f>B37-D37+(-1)^B36*C36*2*10^D36</f>
        <v>395</v>
      </c>
      <c r="G37" s="38"/>
      <c r="H37" s="10"/>
      <c r="I37" s="16"/>
      <c r="J37" s="16"/>
      <c r="K37" s="16"/>
      <c r="L37" s="10"/>
      <c r="M37" s="30"/>
      <c r="O37" s="7">
        <f>B37</f>
        <v>717</v>
      </c>
      <c r="P37" s="8" t="s">
        <v>3</v>
      </c>
      <c r="Q37" s="7">
        <f>D37</f>
        <v>362</v>
      </c>
      <c r="R37" s="8" t="s">
        <v>1</v>
      </c>
      <c r="S37" s="7">
        <f>F37</f>
        <v>395</v>
      </c>
      <c r="T37" s="7"/>
      <c r="V37" s="17" t="str">
        <f>IF(O37-Q37&gt;S37,"X"," ")</f>
        <v> </v>
      </c>
      <c r="W37" s="17" t="str">
        <f>IF(O37-Q37=S37,"X"," ")</f>
        <v> </v>
      </c>
      <c r="X37" s="17" t="str">
        <f>IF(O37-Q37&lt;S37,"X"," ")</f>
        <v>X</v>
      </c>
      <c r="Y37">
        <f>O37-Q37</f>
        <v>355</v>
      </c>
    </row>
    <row r="38" spans="2:24" ht="18" customHeight="1">
      <c r="B38" s="31">
        <f ca="1">CEILING(RAND()*3,1)-2</f>
        <v>-1</v>
      </c>
      <c r="C38" s="40"/>
      <c r="D38" s="32">
        <f>B39*D39</f>
        <v>4.01466</v>
      </c>
      <c r="E38" s="39"/>
      <c r="F38" s="41">
        <f>ROUNDDOWN(D38,4)</f>
        <v>4.0146</v>
      </c>
      <c r="G38" s="41"/>
      <c r="H38" s="10"/>
      <c r="I38" s="33" t="s">
        <v>11</v>
      </c>
      <c r="J38" s="33" t="s">
        <v>2</v>
      </c>
      <c r="K38" s="33" t="s">
        <v>12</v>
      </c>
      <c r="L38" s="34"/>
      <c r="M38" s="35"/>
      <c r="N38" s="19"/>
      <c r="O38" s="1"/>
      <c r="P38" s="5"/>
      <c r="Q38" s="1"/>
      <c r="R38" s="4"/>
      <c r="S38" s="2"/>
      <c r="T38" s="2"/>
      <c r="U38" s="19"/>
      <c r="V38" s="18" t="s">
        <v>11</v>
      </c>
      <c r="W38" s="18" t="s">
        <v>2</v>
      </c>
      <c r="X38" s="18" t="s">
        <v>12</v>
      </c>
    </row>
    <row r="39" spans="2:25" ht="18" customHeight="1">
      <c r="B39" s="42">
        <f ca="1">ROUND(RAND()*10,3)</f>
        <v>5.147</v>
      </c>
      <c r="C39" s="37" t="s">
        <v>4</v>
      </c>
      <c r="D39" s="43">
        <f ca="1">ROUND(RAND()*1,2)</f>
        <v>0.78</v>
      </c>
      <c r="E39" s="37" t="s">
        <v>1</v>
      </c>
      <c r="F39" s="44">
        <f>ROUND(F38*(1+B38*0.4),4)+D38-F38</f>
        <v>2.4088600000000007</v>
      </c>
      <c r="G39" s="44"/>
      <c r="H39" s="10"/>
      <c r="I39" s="16"/>
      <c r="J39" s="16"/>
      <c r="K39" s="16"/>
      <c r="L39" s="10"/>
      <c r="M39" s="30"/>
      <c r="O39" s="9">
        <f>B39</f>
        <v>5.147</v>
      </c>
      <c r="P39" s="8" t="s">
        <v>4</v>
      </c>
      <c r="Q39" s="7">
        <f>D39</f>
        <v>0.78</v>
      </c>
      <c r="R39" s="8" t="s">
        <v>1</v>
      </c>
      <c r="S39" s="21">
        <f>F39</f>
        <v>2.4088600000000007</v>
      </c>
      <c r="T39" s="21"/>
      <c r="V39" s="17" t="str">
        <f>IF(O39*Q39&gt;S39,"X"," ")</f>
        <v>X</v>
      </c>
      <c r="W39" s="17" t="str">
        <f>IF(O39*Q39=S39,"X"," ")</f>
        <v> </v>
      </c>
      <c r="X39" s="17" t="str">
        <f>IF(O39*Q39&lt;S39,"X"," ")</f>
        <v> </v>
      </c>
      <c r="Y39">
        <f>O39*Q39</f>
        <v>4.01466</v>
      </c>
    </row>
    <row r="40" spans="2:24" ht="18" customHeight="1">
      <c r="B40" s="31">
        <f ca="1">CEILING(RAND()*3,1)-2</f>
        <v>-1</v>
      </c>
      <c r="C40" s="45"/>
      <c r="D40" s="32">
        <f>B41*D41</f>
        <v>124.99</v>
      </c>
      <c r="E40" s="39"/>
      <c r="F40" s="46">
        <f>ROUNDDOWN(D40,2)</f>
        <v>124.99</v>
      </c>
      <c r="G40" s="46"/>
      <c r="H40" s="10"/>
      <c r="I40" s="33" t="s">
        <v>11</v>
      </c>
      <c r="J40" s="33" t="s">
        <v>2</v>
      </c>
      <c r="K40" s="33" t="s">
        <v>12</v>
      </c>
      <c r="L40" s="34"/>
      <c r="M40" s="35"/>
      <c r="N40" s="19"/>
      <c r="O40" s="1"/>
      <c r="P40" s="6"/>
      <c r="Q40" s="1"/>
      <c r="R40" s="4"/>
      <c r="S40" s="3"/>
      <c r="T40" s="3"/>
      <c r="U40" s="19"/>
      <c r="V40" s="18" t="s">
        <v>11</v>
      </c>
      <c r="W40" s="18" t="s">
        <v>2</v>
      </c>
      <c r="X40" s="18" t="s">
        <v>12</v>
      </c>
    </row>
    <row r="41" spans="2:25" ht="18" customHeight="1">
      <c r="B41" s="47">
        <f ca="1">ROUND(RAND()*100,2)</f>
        <v>43.1</v>
      </c>
      <c r="C41" s="48" t="s">
        <v>4</v>
      </c>
      <c r="D41" s="49">
        <f ca="1">ROUND(RAND()*10,1)</f>
        <v>2.9</v>
      </c>
      <c r="E41" s="48" t="s">
        <v>1</v>
      </c>
      <c r="F41" s="50">
        <f>ROUND(F40*(1+B40*0.4),2)+D40-F40</f>
        <v>74.99</v>
      </c>
      <c r="G41" s="50"/>
      <c r="H41" s="13"/>
      <c r="I41" s="16"/>
      <c r="J41" s="16"/>
      <c r="K41" s="16"/>
      <c r="L41" s="13"/>
      <c r="M41" s="51"/>
      <c r="O41" s="7">
        <f>B41</f>
        <v>43.1</v>
      </c>
      <c r="P41" s="8" t="s">
        <v>4</v>
      </c>
      <c r="Q41" s="7">
        <f>D41</f>
        <v>2.9</v>
      </c>
      <c r="R41" s="8" t="s">
        <v>1</v>
      </c>
      <c r="S41" s="23">
        <f>F41</f>
        <v>74.99</v>
      </c>
      <c r="T41" s="23"/>
      <c r="V41" s="17" t="str">
        <f>IF(O41*Q41&gt;S41,"X"," ")</f>
        <v>X</v>
      </c>
      <c r="W41" s="17" t="str">
        <f>IF(O41*Q41=S41,"X"," ")</f>
        <v> </v>
      </c>
      <c r="X41" s="17" t="str">
        <f>IF(O41*Q41&lt;S41,"X"," ")</f>
        <v> </v>
      </c>
      <c r="Y41">
        <f>O41*Q41</f>
        <v>124.99</v>
      </c>
    </row>
  </sheetData>
  <mergeCells count="8">
    <mergeCell ref="F17:G17"/>
    <mergeCell ref="F19:G19"/>
    <mergeCell ref="F39:G39"/>
    <mergeCell ref="F41:G41"/>
    <mergeCell ref="S17:T17"/>
    <mergeCell ref="S19:T19"/>
    <mergeCell ref="S39:T39"/>
    <mergeCell ref="S41:T41"/>
  </mergeCells>
  <printOptions/>
  <pageMargins left="0.7480314960629921" right="0.7480314960629921" top="0.5905511811023623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cp:lastPrinted>2010-01-10T13:22:21Z</cp:lastPrinted>
  <dcterms:created xsi:type="dcterms:W3CDTF">2010-01-09T15:07:29Z</dcterms:created>
  <cp:category/>
  <cp:version/>
  <cp:contentType/>
  <cp:contentStatus/>
</cp:coreProperties>
</file>